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nnon\Downloads\"/>
    </mc:Choice>
  </mc:AlternateContent>
  <xr:revisionPtr revIDLastSave="0" documentId="13_ncr:1_{B8DC4AB4-F22E-4C08-A118-114598552FE8}" xr6:coauthVersionLast="45" xr6:coauthVersionMax="46" xr10:uidLastSave="{00000000-0000-0000-0000-000000000000}"/>
  <bookViews>
    <workbookView xWindow="-26475" yWindow="1935" windowWidth="23355" windowHeight="16665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29" i="1"/>
  <c r="Q50" i="1"/>
  <c r="P50" i="1"/>
  <c r="O50" i="1"/>
  <c r="N50" i="1"/>
  <c r="M50" i="1"/>
  <c r="L50" i="1"/>
  <c r="I50" i="1"/>
  <c r="H50" i="1"/>
  <c r="G50" i="1"/>
  <c r="F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0" i="1" l="1"/>
</calcChain>
</file>

<file path=xl/sharedStrings.xml><?xml version="1.0" encoding="utf-8"?>
<sst xmlns="http://schemas.openxmlformats.org/spreadsheetml/2006/main" count="127" uniqueCount="64">
  <si>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</si>
  <si>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</si>
  <si>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</si>
  <si>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</si>
  <si>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</si>
  <si>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</si>
  <si>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</si>
  <si>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</si>
  <si>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</si>
  <si>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</si>
  <si>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</si>
  <si>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</si>
  <si>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</si>
  <si>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</si>
  <si>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</si>
  <si>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</si>
  <si>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</si>
  <si>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</si>
  <si>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</si>
  <si>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</si>
  <si>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</si>
  <si>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</si>
  <si>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</si>
  <si>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</si>
  <si>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</si>
  <si>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</si>
  <si>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</si>
  <si>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RM_295                             North Cypress</t>
  </si>
  <si>
    <t>RM_295                             South Cypress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</si>
  <si>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</si>
  <si>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</si>
  <si>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</si>
  <si>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</si>
  <si>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</si>
  <si>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</si>
  <si>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</si>
  <si>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</si>
  <si>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</si>
  <si>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</si>
  <si>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</si>
  <si>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</si>
  <si>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</si>
  <si>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</si>
  <si>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</si>
  <si>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N/A will be placed in the date field if a site was not surveyed during this period.</t>
  </si>
  <si>
    <t xml:space="preserve">***The 3 Reading Island sites are only surveyed once per month due to land owner permission and access limitations. 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</si>
  <si>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</si>
  <si>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</si>
  <si>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</si>
  <si>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</si>
  <si>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</si>
  <si>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t>p</t>
  </si>
  <si>
    <t>RM_282       Anderson River Park phase 2</t>
  </si>
  <si>
    <t>RM_282       Anderson River Park phase 3</t>
  </si>
  <si>
    <t>*</t>
  </si>
  <si>
    <t>The same survey reach length (meters) is covered each time a site is surveyed.  (*) indicates survey reach measurements have not yet been aquired.</t>
  </si>
  <si>
    <t>Late Fall-Run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</si>
  <si>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March 2021: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</si>
  <si>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0 - 66</t>
  </si>
  <si>
    <t>67 - 89</t>
  </si>
  <si>
    <t>90 - 181</t>
  </si>
  <si>
    <t>182 - 270</t>
  </si>
  <si>
    <t>March TOTALS :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</si>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</sst>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16" fontId="0" fillId="0" borderId="10" xfId="0" applyNumberFormat="1" applyBorder="1"/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52</xdr:row>
      <xdr:rowOff>0</xdr:rowOff>
    </xdr:from>
    <xdr:to>
      <xdr:col>3</xdr:col>
      <xdr:colOff>209550</xdr:colOff>
      <xdr:row>53</xdr:row>
      <xdr:rowOff>104775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95575" y="941070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Q59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5" x14ac:dyDescent="0.25"/>
  <cols>
    <col min="1" max="1" width="37" customWidth="1"/>
    <col min="2" max="2" width="9.7109375" customWidth="1"/>
    <col min="4" max="4" width="12.5703125" customWidth="1"/>
    <col min="5" max="5" width="11.85546875" customWidth="1"/>
    <col min="6" max="7" width="11" customWidth="1"/>
    <col min="8" max="8" width="12.28515625" customWidth="1"/>
    <col min="9" max="9" width="13.7109375" customWidth="1"/>
    <col min="11" max="11" width="10.140625" customWidth="1"/>
    <col min="14" max="14" width="10" customWidth="1"/>
    <col min="16" max="16" width="9.28515625" customWidth="1"/>
  </cols>
  <sheetData>
    <row r="2" spans="1:17" ht="18.75" x14ac:dyDescent="0.3">
      <c r="A2" s="1" t="s">
        <v>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7" ht="16.5" thickBot="1" x14ac:dyDescent="0.3">
      <c r="N4" s="6" t="s">
        <v>33</v>
      </c>
      <c r="O4" s="6"/>
      <c r="P4" s="6"/>
      <c r="Q4" s="6"/>
    </row>
    <row r="5" spans="1:17" ht="30" customHeight="1" thickBot="1" x14ac:dyDescent="0.3">
      <c r="A5" s="9"/>
      <c r="B5" s="27" t="s">
        <v>47</v>
      </c>
      <c r="C5" s="10" t="s">
        <v>6</v>
      </c>
      <c r="D5" s="11" t="s">
        <v>0</v>
      </c>
      <c r="E5" s="12" t="s">
        <v>1</v>
      </c>
      <c r="F5" s="11" t="s">
        <v>2</v>
      </c>
      <c r="G5" s="11" t="s">
        <v>3</v>
      </c>
      <c r="H5" s="11" t="s">
        <v>4</v>
      </c>
      <c r="I5" s="11" t="s">
        <v>56</v>
      </c>
      <c r="J5" s="12" t="s">
        <v>29</v>
      </c>
      <c r="K5" s="12" t="s">
        <v>30</v>
      </c>
      <c r="L5" s="11" t="s">
        <v>31</v>
      </c>
      <c r="M5" s="12" t="s">
        <v>32</v>
      </c>
      <c r="N5" s="12" t="s">
        <v>37</v>
      </c>
      <c r="O5" s="12" t="s">
        <v>38</v>
      </c>
      <c r="P5" s="13" t="s">
        <v>42</v>
      </c>
      <c r="Q5" s="14" t="s">
        <v>43</v>
      </c>
    </row>
    <row r="6" spans="1:17" x14ac:dyDescent="0.25">
      <c r="A6" s="4" t="s">
        <v>5</v>
      </c>
      <c r="B6" s="19"/>
      <c r="C6" s="28"/>
      <c r="D6" s="20"/>
      <c r="E6" s="20"/>
      <c r="F6" s="21" t="s">
        <v>58</v>
      </c>
      <c r="G6" s="21" t="s">
        <v>59</v>
      </c>
      <c r="H6" s="21" t="s">
        <v>60</v>
      </c>
      <c r="I6" s="21" t="s">
        <v>61</v>
      </c>
      <c r="J6" s="24"/>
      <c r="K6" s="24"/>
      <c r="L6" s="24"/>
      <c r="M6" s="24"/>
      <c r="N6" s="22" t="s">
        <v>36</v>
      </c>
      <c r="O6" s="22" t="s">
        <v>39</v>
      </c>
      <c r="P6" s="22" t="s">
        <v>40</v>
      </c>
      <c r="Q6" s="22" t="s">
        <v>41</v>
      </c>
    </row>
    <row r="7" spans="1:17" x14ac:dyDescent="0.25">
      <c r="A7" s="29" t="s">
        <v>7</v>
      </c>
      <c r="B7" s="32" t="s">
        <v>48</v>
      </c>
      <c r="C7" s="3">
        <v>44265</v>
      </c>
      <c r="D7" s="2">
        <v>10</v>
      </c>
      <c r="E7" s="2">
        <v>290</v>
      </c>
      <c r="F7" s="2">
        <v>43</v>
      </c>
      <c r="G7" s="2">
        <v>0</v>
      </c>
      <c r="H7" s="2">
        <v>0</v>
      </c>
      <c r="I7" s="2">
        <v>0</v>
      </c>
      <c r="J7" s="2">
        <f t="shared" ref="J7:J50" si="0">F7+G7+H7+I7</f>
        <v>43</v>
      </c>
      <c r="K7" s="2">
        <v>0.14827000000000001</v>
      </c>
      <c r="L7" s="2">
        <v>13</v>
      </c>
      <c r="M7" s="2">
        <v>0</v>
      </c>
      <c r="N7" s="2">
        <v>10</v>
      </c>
      <c r="O7" s="2">
        <v>33</v>
      </c>
      <c r="P7" s="2">
        <v>0</v>
      </c>
      <c r="Q7" s="7">
        <v>0</v>
      </c>
    </row>
    <row r="8" spans="1:17" x14ac:dyDescent="0.25">
      <c r="A8" s="29" t="s">
        <v>8</v>
      </c>
      <c r="B8" s="32" t="s">
        <v>48</v>
      </c>
      <c r="C8" s="3">
        <v>44284</v>
      </c>
      <c r="D8" s="2">
        <v>10</v>
      </c>
      <c r="E8" s="2">
        <v>290</v>
      </c>
      <c r="F8" s="2">
        <v>20</v>
      </c>
      <c r="G8" s="2">
        <v>0</v>
      </c>
      <c r="H8" s="2">
        <v>0</v>
      </c>
      <c r="I8" s="2">
        <v>0</v>
      </c>
      <c r="J8" s="2">
        <f t="shared" si="0"/>
        <v>20</v>
      </c>
      <c r="K8" s="2">
        <v>6.8959999999999994E-2</v>
      </c>
      <c r="L8" s="2">
        <v>8</v>
      </c>
      <c r="M8" s="2">
        <v>0</v>
      </c>
      <c r="N8" s="2">
        <v>0</v>
      </c>
      <c r="O8" s="2">
        <v>20</v>
      </c>
      <c r="P8" s="2">
        <v>0</v>
      </c>
      <c r="Q8" s="7">
        <v>0</v>
      </c>
    </row>
    <row r="9" spans="1:17" x14ac:dyDescent="0.25">
      <c r="A9" s="29" t="s">
        <v>27</v>
      </c>
      <c r="B9" s="32" t="s">
        <v>48</v>
      </c>
      <c r="C9" s="3">
        <v>44264</v>
      </c>
      <c r="D9" s="2">
        <v>10</v>
      </c>
      <c r="E9" s="2">
        <v>590</v>
      </c>
      <c r="F9" s="2">
        <v>3</v>
      </c>
      <c r="G9" s="2">
        <v>0</v>
      </c>
      <c r="H9" s="2">
        <v>0</v>
      </c>
      <c r="I9" s="2">
        <v>0</v>
      </c>
      <c r="J9" s="2">
        <f t="shared" si="0"/>
        <v>3</v>
      </c>
      <c r="K9" s="2">
        <v>5.0800000000000003E-3</v>
      </c>
      <c r="L9" s="2">
        <v>0</v>
      </c>
      <c r="M9" s="2">
        <v>0</v>
      </c>
      <c r="N9" s="2">
        <v>0</v>
      </c>
      <c r="O9" s="2">
        <v>3</v>
      </c>
      <c r="P9" s="2">
        <v>0</v>
      </c>
      <c r="Q9" s="7">
        <v>0</v>
      </c>
    </row>
    <row r="10" spans="1:17" x14ac:dyDescent="0.25">
      <c r="A10" s="29" t="s">
        <v>27</v>
      </c>
      <c r="B10" s="32" t="s">
        <v>48</v>
      </c>
      <c r="C10" s="3">
        <v>44284</v>
      </c>
      <c r="D10" s="2">
        <v>10</v>
      </c>
      <c r="E10" s="2">
        <v>590</v>
      </c>
      <c r="F10" s="2">
        <v>93</v>
      </c>
      <c r="G10" s="2">
        <v>0</v>
      </c>
      <c r="H10" s="2">
        <v>0</v>
      </c>
      <c r="I10" s="2">
        <v>0</v>
      </c>
      <c r="J10" s="2">
        <f t="shared" si="0"/>
        <v>93</v>
      </c>
      <c r="K10" s="2">
        <v>0.15762000000000001</v>
      </c>
      <c r="L10" s="2">
        <v>365</v>
      </c>
      <c r="M10" s="2">
        <v>0</v>
      </c>
      <c r="N10" s="2">
        <v>22</v>
      </c>
      <c r="O10" s="2">
        <v>71</v>
      </c>
      <c r="P10" s="2">
        <v>0</v>
      </c>
      <c r="Q10" s="7">
        <v>0</v>
      </c>
    </row>
    <row r="11" spans="1:17" x14ac:dyDescent="0.25">
      <c r="A11" s="29" t="s">
        <v>28</v>
      </c>
      <c r="B11" s="32" t="s">
        <v>50</v>
      </c>
      <c r="C11" s="3" t="s">
        <v>63</v>
      </c>
      <c r="D11" s="2"/>
      <c r="E11" s="2" t="s">
        <v>54</v>
      </c>
      <c r="F11" s="2"/>
      <c r="G11" s="2"/>
      <c r="H11" s="2"/>
      <c r="I11" s="2"/>
      <c r="J11" s="2">
        <f t="shared" si="0"/>
        <v>0</v>
      </c>
      <c r="K11" s="2"/>
      <c r="L11" s="2"/>
      <c r="M11" s="2"/>
      <c r="N11" s="2"/>
      <c r="O11" s="2"/>
      <c r="P11" s="2"/>
      <c r="Q11" s="7"/>
    </row>
    <row r="12" spans="1:17" x14ac:dyDescent="0.25">
      <c r="A12" s="29" t="s">
        <v>28</v>
      </c>
      <c r="B12" s="32" t="s">
        <v>50</v>
      </c>
      <c r="C12" s="3" t="s">
        <v>63</v>
      </c>
      <c r="D12" s="2"/>
      <c r="E12" s="2" t="s">
        <v>54</v>
      </c>
      <c r="F12" s="2"/>
      <c r="G12" s="2"/>
      <c r="H12" s="2"/>
      <c r="I12" s="2"/>
      <c r="J12" s="2">
        <f t="shared" si="0"/>
        <v>0</v>
      </c>
      <c r="K12" s="2"/>
      <c r="L12" s="2"/>
      <c r="M12" s="2"/>
      <c r="N12" s="2"/>
      <c r="O12" s="2"/>
      <c r="P12" s="2"/>
      <c r="Q12" s="7"/>
    </row>
    <row r="13" spans="1:17" x14ac:dyDescent="0.25">
      <c r="A13" s="29" t="s">
        <v>9</v>
      </c>
      <c r="B13" s="32" t="s">
        <v>49</v>
      </c>
      <c r="C13" s="3">
        <v>44264</v>
      </c>
      <c r="D13" s="2">
        <v>10</v>
      </c>
      <c r="E13" s="2">
        <v>458</v>
      </c>
      <c r="F13" s="2">
        <v>127</v>
      </c>
      <c r="G13" s="2">
        <v>25</v>
      </c>
      <c r="H13" s="2">
        <v>0</v>
      </c>
      <c r="I13" s="2">
        <v>0</v>
      </c>
      <c r="J13" s="2">
        <f t="shared" si="0"/>
        <v>152</v>
      </c>
      <c r="K13" s="2">
        <v>0.33187</v>
      </c>
      <c r="L13" s="2">
        <v>0</v>
      </c>
      <c r="M13" s="2">
        <v>2</v>
      </c>
      <c r="N13" s="2">
        <v>25</v>
      </c>
      <c r="O13" s="2">
        <v>127</v>
      </c>
      <c r="P13" s="2">
        <v>0</v>
      </c>
      <c r="Q13" s="7">
        <v>0</v>
      </c>
    </row>
    <row r="14" spans="1:17" x14ac:dyDescent="0.25">
      <c r="A14" s="29" t="s">
        <v>9</v>
      </c>
      <c r="B14" s="32" t="s">
        <v>49</v>
      </c>
      <c r="C14" s="3">
        <v>44284</v>
      </c>
      <c r="D14" s="2">
        <v>10</v>
      </c>
      <c r="E14" s="2">
        <v>458</v>
      </c>
      <c r="F14" s="2">
        <v>0</v>
      </c>
      <c r="G14" s="2">
        <v>0</v>
      </c>
      <c r="H14" s="2">
        <v>0</v>
      </c>
      <c r="I14" s="2">
        <v>0</v>
      </c>
      <c r="J14" s="2">
        <f t="shared" si="0"/>
        <v>0</v>
      </c>
      <c r="K14" s="2">
        <v>0</v>
      </c>
      <c r="L14" s="2">
        <v>52</v>
      </c>
      <c r="M14" s="2">
        <v>0</v>
      </c>
      <c r="N14" s="2">
        <v>0</v>
      </c>
      <c r="O14" s="2">
        <v>0</v>
      </c>
      <c r="P14" s="2">
        <v>0</v>
      </c>
      <c r="Q14" s="7">
        <v>0</v>
      </c>
    </row>
    <row r="15" spans="1:17" x14ac:dyDescent="0.25">
      <c r="A15" s="29" t="s">
        <v>10</v>
      </c>
      <c r="B15" s="32" t="s">
        <v>50</v>
      </c>
      <c r="C15" s="3">
        <v>44265</v>
      </c>
      <c r="D15" s="2">
        <v>10</v>
      </c>
      <c r="E15" s="2">
        <v>683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0</v>
      </c>
      <c r="K15" s="2">
        <v>0</v>
      </c>
      <c r="L15" s="2">
        <v>5</v>
      </c>
      <c r="M15" s="2">
        <v>0</v>
      </c>
      <c r="N15" s="2">
        <v>0</v>
      </c>
      <c r="O15" s="2">
        <v>0</v>
      </c>
      <c r="P15" s="2">
        <v>0</v>
      </c>
      <c r="Q15" s="7">
        <v>0</v>
      </c>
    </row>
    <row r="16" spans="1:17" x14ac:dyDescent="0.25">
      <c r="A16" s="29" t="s">
        <v>10</v>
      </c>
      <c r="B16" s="32" t="s">
        <v>50</v>
      </c>
      <c r="C16" s="3" t="s">
        <v>63</v>
      </c>
      <c r="D16" s="2"/>
      <c r="E16" s="2">
        <v>683</v>
      </c>
      <c r="F16" s="2"/>
      <c r="G16" s="2"/>
      <c r="H16" s="2"/>
      <c r="I16" s="2"/>
      <c r="J16" s="2">
        <f t="shared" si="0"/>
        <v>0</v>
      </c>
      <c r="K16" s="2"/>
      <c r="L16" s="2"/>
      <c r="M16" s="2"/>
      <c r="N16" s="2"/>
      <c r="O16" s="2"/>
      <c r="P16" s="2"/>
      <c r="Q16" s="7"/>
    </row>
    <row r="17" spans="1:17" x14ac:dyDescent="0.25">
      <c r="A17" s="29" t="s">
        <v>11</v>
      </c>
      <c r="B17" s="32" t="s">
        <v>49</v>
      </c>
      <c r="C17" s="3">
        <v>44264</v>
      </c>
      <c r="D17" s="2">
        <v>10</v>
      </c>
      <c r="E17" s="2">
        <v>221</v>
      </c>
      <c r="F17" s="2">
        <v>1</v>
      </c>
      <c r="G17" s="2">
        <v>80</v>
      </c>
      <c r="H17" s="2">
        <v>0</v>
      </c>
      <c r="I17" s="2">
        <v>0</v>
      </c>
      <c r="J17" s="2">
        <f t="shared" si="0"/>
        <v>81</v>
      </c>
      <c r="K17" s="2">
        <v>0.36651</v>
      </c>
      <c r="L17" s="2">
        <v>40</v>
      </c>
      <c r="M17" s="2">
        <v>0</v>
      </c>
      <c r="N17" s="2">
        <v>1</v>
      </c>
      <c r="O17" s="2">
        <v>80</v>
      </c>
      <c r="P17" s="2">
        <v>0</v>
      </c>
      <c r="Q17" s="7">
        <v>0</v>
      </c>
    </row>
    <row r="18" spans="1:17" x14ac:dyDescent="0.25">
      <c r="A18" s="29" t="s">
        <v>11</v>
      </c>
      <c r="B18" s="32" t="s">
        <v>49</v>
      </c>
      <c r="C18" s="3">
        <v>44286</v>
      </c>
      <c r="D18" s="2">
        <v>8</v>
      </c>
      <c r="E18" s="2">
        <v>221</v>
      </c>
      <c r="F18" s="2">
        <v>390</v>
      </c>
      <c r="G18" s="2">
        <v>10</v>
      </c>
      <c r="H18" s="2">
        <v>0</v>
      </c>
      <c r="I18" s="2">
        <v>0</v>
      </c>
      <c r="J18" s="2">
        <f t="shared" si="0"/>
        <v>400</v>
      </c>
      <c r="K18" s="2">
        <v>1.8099499999999999</v>
      </c>
      <c r="L18" s="2">
        <v>0</v>
      </c>
      <c r="M18" s="2">
        <v>620</v>
      </c>
      <c r="N18" s="2">
        <v>60</v>
      </c>
      <c r="O18" s="2">
        <v>330</v>
      </c>
      <c r="P18" s="2">
        <v>10</v>
      </c>
      <c r="Q18" s="7">
        <v>0</v>
      </c>
    </row>
    <row r="19" spans="1:17" x14ac:dyDescent="0.25">
      <c r="A19" s="29" t="s">
        <v>12</v>
      </c>
      <c r="B19" s="32" t="s">
        <v>49</v>
      </c>
      <c r="C19" s="3">
        <v>44265</v>
      </c>
      <c r="D19" s="2">
        <v>10</v>
      </c>
      <c r="E19" s="2">
        <v>301</v>
      </c>
      <c r="F19" s="2">
        <v>70</v>
      </c>
      <c r="G19" s="2">
        <v>0</v>
      </c>
      <c r="H19" s="2">
        <v>0</v>
      </c>
      <c r="I19" s="2">
        <v>0</v>
      </c>
      <c r="J19" s="2">
        <f t="shared" si="0"/>
        <v>70</v>
      </c>
      <c r="K19" s="2">
        <v>0.23255000000000001</v>
      </c>
      <c r="L19" s="2">
        <v>0</v>
      </c>
      <c r="M19" s="2">
        <v>0</v>
      </c>
      <c r="N19" s="2">
        <v>0</v>
      </c>
      <c r="O19" s="2">
        <v>70</v>
      </c>
      <c r="P19" s="2">
        <v>0</v>
      </c>
      <c r="Q19" s="7">
        <v>0</v>
      </c>
    </row>
    <row r="20" spans="1:17" x14ac:dyDescent="0.25">
      <c r="A20" s="29" t="s">
        <v>12</v>
      </c>
      <c r="B20" s="32" t="s">
        <v>49</v>
      </c>
      <c r="C20" s="3">
        <v>44286</v>
      </c>
      <c r="D20" s="2">
        <v>10</v>
      </c>
      <c r="E20" s="2">
        <v>301</v>
      </c>
      <c r="F20" s="2">
        <v>186</v>
      </c>
      <c r="G20" s="2">
        <v>26</v>
      </c>
      <c r="H20" s="2">
        <v>0</v>
      </c>
      <c r="I20" s="2">
        <v>0</v>
      </c>
      <c r="J20" s="2">
        <f t="shared" si="0"/>
        <v>212</v>
      </c>
      <c r="K20" s="2">
        <v>0.70430999999999999</v>
      </c>
      <c r="L20" s="2">
        <v>4</v>
      </c>
      <c r="M20" s="2">
        <v>1</v>
      </c>
      <c r="N20" s="2">
        <v>4</v>
      </c>
      <c r="O20" s="2">
        <v>182</v>
      </c>
      <c r="P20" s="2">
        <v>26</v>
      </c>
      <c r="Q20" s="7">
        <v>0</v>
      </c>
    </row>
    <row r="21" spans="1:17" x14ac:dyDescent="0.25">
      <c r="A21" s="29" t="s">
        <v>13</v>
      </c>
      <c r="B21" s="32" t="s">
        <v>48</v>
      </c>
      <c r="C21" s="3">
        <v>44265</v>
      </c>
      <c r="D21" s="2">
        <v>10</v>
      </c>
      <c r="E21" s="2">
        <v>291</v>
      </c>
      <c r="F21" s="2">
        <v>15</v>
      </c>
      <c r="G21" s="2">
        <v>65</v>
      </c>
      <c r="H21" s="2">
        <v>10</v>
      </c>
      <c r="I21" s="2">
        <v>0</v>
      </c>
      <c r="J21" s="2">
        <f t="shared" si="0"/>
        <v>90</v>
      </c>
      <c r="K21" s="2">
        <v>0.30926999999999999</v>
      </c>
      <c r="L21" s="2">
        <v>0</v>
      </c>
      <c r="M21" s="2">
        <v>0</v>
      </c>
      <c r="N21" s="2">
        <v>10</v>
      </c>
      <c r="O21" s="2">
        <v>80</v>
      </c>
      <c r="P21" s="2">
        <v>0</v>
      </c>
      <c r="Q21" s="7">
        <v>0</v>
      </c>
    </row>
    <row r="22" spans="1:17" x14ac:dyDescent="0.25">
      <c r="A22" s="29" t="s">
        <v>13</v>
      </c>
      <c r="B22" s="32" t="s">
        <v>48</v>
      </c>
      <c r="C22" s="3">
        <v>44285</v>
      </c>
      <c r="D22" s="2">
        <v>10</v>
      </c>
      <c r="E22" s="2">
        <v>291</v>
      </c>
      <c r="F22" s="2">
        <v>91</v>
      </c>
      <c r="G22" s="2">
        <v>3</v>
      </c>
      <c r="H22" s="2">
        <v>0</v>
      </c>
      <c r="I22" s="2">
        <v>0</v>
      </c>
      <c r="J22" s="2">
        <f t="shared" si="0"/>
        <v>94</v>
      </c>
      <c r="K22" s="2">
        <v>0.32301999999999997</v>
      </c>
      <c r="L22" s="2">
        <v>6</v>
      </c>
      <c r="M22" s="2">
        <v>0</v>
      </c>
      <c r="N22" s="2">
        <v>0</v>
      </c>
      <c r="O22" s="2">
        <v>91</v>
      </c>
      <c r="P22" s="2">
        <v>3</v>
      </c>
      <c r="Q22" s="7">
        <v>0</v>
      </c>
    </row>
    <row r="23" spans="1:17" x14ac:dyDescent="0.25">
      <c r="A23" s="29" t="s">
        <v>14</v>
      </c>
      <c r="B23" s="32" t="s">
        <v>50</v>
      </c>
      <c r="C23" s="3">
        <v>44264</v>
      </c>
      <c r="D23" s="2">
        <v>10</v>
      </c>
      <c r="E23" s="2">
        <v>339</v>
      </c>
      <c r="F23" s="2">
        <v>58</v>
      </c>
      <c r="G23" s="2">
        <v>21</v>
      </c>
      <c r="H23" s="2">
        <v>0</v>
      </c>
      <c r="I23" s="2">
        <v>0</v>
      </c>
      <c r="J23" s="2">
        <f t="shared" si="0"/>
        <v>79</v>
      </c>
      <c r="K23" s="2">
        <v>0.23302999999999999</v>
      </c>
      <c r="L23" s="2">
        <v>131</v>
      </c>
      <c r="M23" s="2">
        <v>0</v>
      </c>
      <c r="N23" s="2">
        <v>58</v>
      </c>
      <c r="O23" s="2">
        <v>21</v>
      </c>
      <c r="P23" s="2">
        <v>0</v>
      </c>
      <c r="Q23" s="7">
        <v>0</v>
      </c>
    </row>
    <row r="24" spans="1:17" x14ac:dyDescent="0.25">
      <c r="A24" s="29" t="s">
        <v>14</v>
      </c>
      <c r="B24" s="32" t="s">
        <v>50</v>
      </c>
      <c r="C24" s="3">
        <v>44286</v>
      </c>
      <c r="D24" s="2">
        <v>10</v>
      </c>
      <c r="E24" s="2">
        <v>339</v>
      </c>
      <c r="F24" s="2">
        <v>647</v>
      </c>
      <c r="G24" s="2">
        <v>65</v>
      </c>
      <c r="H24" s="2">
        <v>13</v>
      </c>
      <c r="I24" s="2">
        <v>0</v>
      </c>
      <c r="J24" s="2">
        <f t="shared" si="0"/>
        <v>725</v>
      </c>
      <c r="K24" s="2">
        <v>2.1386400000000001</v>
      </c>
      <c r="L24" s="2">
        <v>23</v>
      </c>
      <c r="M24" s="2">
        <v>2</v>
      </c>
      <c r="N24" s="2">
        <v>0</v>
      </c>
      <c r="O24" s="2">
        <v>647</v>
      </c>
      <c r="P24" s="2">
        <v>68</v>
      </c>
      <c r="Q24" s="7">
        <v>10</v>
      </c>
    </row>
    <row r="25" spans="1:17" x14ac:dyDescent="0.25">
      <c r="A25" s="29" t="s">
        <v>15</v>
      </c>
      <c r="B25" s="32" t="s">
        <v>50</v>
      </c>
      <c r="C25" s="3">
        <v>44264</v>
      </c>
      <c r="D25" s="2">
        <v>8</v>
      </c>
      <c r="E25" s="2">
        <v>751</v>
      </c>
      <c r="F25" s="2">
        <v>30</v>
      </c>
      <c r="G25" s="2">
        <v>0</v>
      </c>
      <c r="H25" s="2">
        <v>0</v>
      </c>
      <c r="I25" s="2">
        <v>0</v>
      </c>
      <c r="J25" s="2">
        <f t="shared" si="0"/>
        <v>30</v>
      </c>
      <c r="K25" s="2">
        <v>3.9940000000000003E-2</v>
      </c>
      <c r="L25" s="2">
        <v>0</v>
      </c>
      <c r="M25" s="2">
        <v>0</v>
      </c>
      <c r="N25" s="2">
        <v>0</v>
      </c>
      <c r="O25" s="2">
        <v>30</v>
      </c>
      <c r="P25" s="2">
        <v>0</v>
      </c>
      <c r="Q25" s="7">
        <v>0</v>
      </c>
    </row>
    <row r="26" spans="1:17" x14ac:dyDescent="0.25">
      <c r="A26" s="29" t="s">
        <v>15</v>
      </c>
      <c r="B26" s="32" t="s">
        <v>50</v>
      </c>
      <c r="C26" s="3">
        <v>44286</v>
      </c>
      <c r="D26" s="2">
        <v>10</v>
      </c>
      <c r="E26" s="2">
        <v>751</v>
      </c>
      <c r="F26" s="2">
        <v>420</v>
      </c>
      <c r="G26" s="2">
        <v>0</v>
      </c>
      <c r="H26" s="2">
        <v>0</v>
      </c>
      <c r="I26" s="2">
        <v>0</v>
      </c>
      <c r="J26" s="2">
        <f t="shared" si="0"/>
        <v>420</v>
      </c>
      <c r="K26" s="2">
        <v>0.55925000000000002</v>
      </c>
      <c r="L26" s="2">
        <v>0</v>
      </c>
      <c r="M26" s="2">
        <v>0</v>
      </c>
      <c r="N26" s="2">
        <v>0</v>
      </c>
      <c r="O26" s="2">
        <v>420</v>
      </c>
      <c r="P26" s="2">
        <v>0</v>
      </c>
      <c r="Q26" s="7">
        <v>0</v>
      </c>
    </row>
    <row r="27" spans="1:17" x14ac:dyDescent="0.25">
      <c r="A27" s="29" t="s">
        <v>16</v>
      </c>
      <c r="B27" s="32" t="s">
        <v>48</v>
      </c>
      <c r="C27" s="3">
        <v>44264</v>
      </c>
      <c r="D27" s="2">
        <v>10</v>
      </c>
      <c r="E27" s="2">
        <v>1405</v>
      </c>
      <c r="F27" s="2">
        <v>2</v>
      </c>
      <c r="G27" s="2">
        <v>0</v>
      </c>
      <c r="H27" s="2">
        <v>0</v>
      </c>
      <c r="I27" s="2">
        <v>0</v>
      </c>
      <c r="J27" s="2">
        <f t="shared" si="0"/>
        <v>2</v>
      </c>
      <c r="K27" s="2">
        <v>1.42E-3</v>
      </c>
      <c r="L27" s="2">
        <v>0</v>
      </c>
      <c r="M27" s="2">
        <v>1</v>
      </c>
      <c r="N27" s="2">
        <v>2</v>
      </c>
      <c r="O27" s="2">
        <v>0</v>
      </c>
      <c r="P27" s="2">
        <v>0</v>
      </c>
      <c r="Q27" s="7">
        <v>0</v>
      </c>
    </row>
    <row r="28" spans="1:17" x14ac:dyDescent="0.25">
      <c r="A28" s="29" t="s">
        <v>16</v>
      </c>
      <c r="B28" s="32" t="s">
        <v>48</v>
      </c>
      <c r="C28" s="3">
        <v>44285</v>
      </c>
      <c r="D28" s="2">
        <v>10</v>
      </c>
      <c r="E28" s="2">
        <v>1405</v>
      </c>
      <c r="F28" s="2">
        <v>45</v>
      </c>
      <c r="G28" s="2">
        <v>9</v>
      </c>
      <c r="H28" s="2">
        <v>0</v>
      </c>
      <c r="I28" s="2">
        <v>0</v>
      </c>
      <c r="J28" s="2">
        <f t="shared" si="0"/>
        <v>54</v>
      </c>
      <c r="K28" s="2">
        <v>3.8429999999999999E-2</v>
      </c>
      <c r="L28" s="2">
        <v>4</v>
      </c>
      <c r="M28" s="2">
        <v>0</v>
      </c>
      <c r="N28" s="2">
        <v>45</v>
      </c>
      <c r="O28" s="2">
        <v>9</v>
      </c>
      <c r="P28" s="2">
        <v>0</v>
      </c>
      <c r="Q28" s="7">
        <v>0</v>
      </c>
    </row>
    <row r="29" spans="1:17" x14ac:dyDescent="0.25">
      <c r="A29" s="29" t="s">
        <v>52</v>
      </c>
      <c r="B29" s="32" t="s">
        <v>51</v>
      </c>
      <c r="C29" s="3">
        <v>44265</v>
      </c>
      <c r="D29" s="2">
        <v>7</v>
      </c>
      <c r="E29" s="2">
        <v>834</v>
      </c>
      <c r="F29" s="2">
        <v>0</v>
      </c>
      <c r="G29" s="2">
        <v>0</v>
      </c>
      <c r="H29" s="2">
        <v>0</v>
      </c>
      <c r="I29" s="2">
        <v>0</v>
      </c>
      <c r="J29" s="2">
        <f>F29+G29+H29+I29</f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7">
        <v>0</v>
      </c>
    </row>
    <row r="30" spans="1:17" x14ac:dyDescent="0.25">
      <c r="A30" s="29" t="s">
        <v>52</v>
      </c>
      <c r="B30" s="32" t="s">
        <v>51</v>
      </c>
      <c r="C30" s="3">
        <v>44285</v>
      </c>
      <c r="D30" s="2">
        <v>6</v>
      </c>
      <c r="E30" s="2">
        <v>834</v>
      </c>
      <c r="F30" s="2">
        <v>20</v>
      </c>
      <c r="G30" s="2">
        <v>0</v>
      </c>
      <c r="H30" s="2">
        <v>0</v>
      </c>
      <c r="I30" s="2">
        <v>0</v>
      </c>
      <c r="J30" s="2">
        <f>F30+G30+H30+I30</f>
        <v>20</v>
      </c>
      <c r="K30" s="2">
        <v>2.3980000000000001E-2</v>
      </c>
      <c r="L30" s="2">
        <v>5</v>
      </c>
      <c r="M30" s="2">
        <v>50</v>
      </c>
      <c r="N30" s="2">
        <v>0</v>
      </c>
      <c r="O30" s="2">
        <v>20</v>
      </c>
      <c r="P30" s="2">
        <v>0</v>
      </c>
      <c r="Q30" s="7">
        <v>0</v>
      </c>
    </row>
    <row r="31" spans="1:17" x14ac:dyDescent="0.25">
      <c r="A31" s="29" t="s">
        <v>53</v>
      </c>
      <c r="B31" s="32" t="s">
        <v>51</v>
      </c>
      <c r="C31" s="3">
        <v>44265</v>
      </c>
      <c r="D31" s="2">
        <v>8</v>
      </c>
      <c r="E31" s="2">
        <v>659</v>
      </c>
      <c r="F31" s="2">
        <v>0</v>
      </c>
      <c r="G31" s="2">
        <v>0</v>
      </c>
      <c r="H31" s="2">
        <v>0</v>
      </c>
      <c r="I31" s="2">
        <v>0</v>
      </c>
      <c r="J31" s="2">
        <f>F31+G31+H31+I31</f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7">
        <v>0</v>
      </c>
    </row>
    <row r="32" spans="1:17" x14ac:dyDescent="0.25">
      <c r="A32" s="29" t="s">
        <v>53</v>
      </c>
      <c r="B32" s="32" t="s">
        <v>51</v>
      </c>
      <c r="C32" s="3">
        <v>44285</v>
      </c>
      <c r="D32" s="2">
        <v>8</v>
      </c>
      <c r="E32" s="2">
        <v>659</v>
      </c>
      <c r="F32" s="2">
        <v>11</v>
      </c>
      <c r="G32" s="2">
        <v>1</v>
      </c>
      <c r="H32" s="2">
        <v>0</v>
      </c>
      <c r="I32" s="2">
        <v>0</v>
      </c>
      <c r="J32" s="2">
        <f>F32+G32+H32+I32</f>
        <v>12</v>
      </c>
      <c r="K32" s="2">
        <v>1.8200000000000001E-2</v>
      </c>
      <c r="L32" s="2">
        <v>5</v>
      </c>
      <c r="M32" s="2">
        <v>0</v>
      </c>
      <c r="N32" s="2">
        <v>0</v>
      </c>
      <c r="O32" s="2">
        <v>11</v>
      </c>
      <c r="P32" s="2">
        <v>1</v>
      </c>
      <c r="Q32" s="7">
        <v>0</v>
      </c>
    </row>
    <row r="33" spans="1:17" x14ac:dyDescent="0.25">
      <c r="A33" s="29" t="s">
        <v>17</v>
      </c>
      <c r="B33" s="32" t="s">
        <v>48</v>
      </c>
      <c r="C33" s="3">
        <v>44258</v>
      </c>
      <c r="D33" s="2">
        <v>10</v>
      </c>
      <c r="E33" s="2">
        <v>939</v>
      </c>
      <c r="F33" s="2">
        <v>23</v>
      </c>
      <c r="G33" s="2">
        <v>15</v>
      </c>
      <c r="H33" s="2">
        <v>0</v>
      </c>
      <c r="I33" s="2">
        <v>0</v>
      </c>
      <c r="J33" s="2">
        <f t="shared" si="0"/>
        <v>38</v>
      </c>
      <c r="K33" s="2">
        <v>4.0460000000000003E-2</v>
      </c>
      <c r="L33" s="2">
        <v>50</v>
      </c>
      <c r="M33" s="2">
        <v>1</v>
      </c>
      <c r="N33" s="2">
        <v>18</v>
      </c>
      <c r="O33" s="2">
        <v>20</v>
      </c>
      <c r="P33" s="2">
        <v>0</v>
      </c>
      <c r="Q33" s="7">
        <v>0</v>
      </c>
    </row>
    <row r="34" spans="1:17" x14ac:dyDescent="0.25">
      <c r="A34" s="29" t="s">
        <v>18</v>
      </c>
      <c r="B34" s="32" t="s">
        <v>48</v>
      </c>
      <c r="C34" s="3">
        <v>44258</v>
      </c>
      <c r="D34" s="2">
        <v>10</v>
      </c>
      <c r="E34" s="2">
        <v>498</v>
      </c>
      <c r="F34" s="2">
        <v>2</v>
      </c>
      <c r="G34" s="2">
        <v>0</v>
      </c>
      <c r="H34" s="2">
        <v>0</v>
      </c>
      <c r="I34" s="2">
        <v>0</v>
      </c>
      <c r="J34" s="2">
        <f t="shared" si="0"/>
        <v>2</v>
      </c>
      <c r="K34" s="2">
        <v>4.0099999999999997E-3</v>
      </c>
      <c r="L34" s="2">
        <v>0</v>
      </c>
      <c r="M34" s="2">
        <v>0</v>
      </c>
      <c r="N34" s="2">
        <v>2</v>
      </c>
      <c r="O34" s="2">
        <v>0</v>
      </c>
      <c r="P34" s="2">
        <v>0</v>
      </c>
      <c r="Q34" s="7">
        <v>0</v>
      </c>
    </row>
    <row r="35" spans="1:17" x14ac:dyDescent="0.25">
      <c r="A35" s="29" t="s">
        <v>19</v>
      </c>
      <c r="B35" s="32" t="s">
        <v>48</v>
      </c>
      <c r="C35" s="3">
        <v>44258</v>
      </c>
      <c r="D35" s="2">
        <v>9</v>
      </c>
      <c r="E35" s="2">
        <v>267</v>
      </c>
      <c r="F35" s="2">
        <v>119</v>
      </c>
      <c r="G35" s="2">
        <v>36</v>
      </c>
      <c r="H35" s="2">
        <v>10</v>
      </c>
      <c r="I35" s="2">
        <v>0</v>
      </c>
      <c r="J35" s="2">
        <f t="shared" si="0"/>
        <v>165</v>
      </c>
      <c r="K35" s="2">
        <v>0.61797000000000002</v>
      </c>
      <c r="L35" s="2">
        <v>2</v>
      </c>
      <c r="M35" s="2">
        <v>0</v>
      </c>
      <c r="N35" s="2">
        <v>0</v>
      </c>
      <c r="O35" s="2">
        <v>137</v>
      </c>
      <c r="P35" s="2">
        <v>28</v>
      </c>
      <c r="Q35" s="7">
        <v>0</v>
      </c>
    </row>
    <row r="36" spans="1:17" x14ac:dyDescent="0.25">
      <c r="A36" s="29" t="s">
        <v>20</v>
      </c>
      <c r="B36" s="32" t="s">
        <v>48</v>
      </c>
      <c r="C36" s="3">
        <v>44266</v>
      </c>
      <c r="D36" s="2">
        <v>5</v>
      </c>
      <c r="E36" s="2">
        <v>1623</v>
      </c>
      <c r="F36" s="2">
        <v>80</v>
      </c>
      <c r="G36" s="2">
        <v>20</v>
      </c>
      <c r="H36" s="2">
        <v>0</v>
      </c>
      <c r="I36" s="2">
        <v>0</v>
      </c>
      <c r="J36" s="2">
        <f t="shared" si="0"/>
        <v>100</v>
      </c>
      <c r="K36" s="2">
        <v>6.1609999999999998E-2</v>
      </c>
      <c r="L36" s="2">
        <v>2</v>
      </c>
      <c r="M36" s="2">
        <v>0</v>
      </c>
      <c r="N36" s="2">
        <v>0</v>
      </c>
      <c r="O36" s="2">
        <v>100</v>
      </c>
      <c r="P36" s="2">
        <v>0</v>
      </c>
      <c r="Q36" s="7">
        <v>0</v>
      </c>
    </row>
    <row r="37" spans="1:17" x14ac:dyDescent="0.25">
      <c r="A37" s="29" t="s">
        <v>20</v>
      </c>
      <c r="B37" s="32" t="s">
        <v>48</v>
      </c>
      <c r="C37" s="3">
        <v>44284</v>
      </c>
      <c r="D37" s="2">
        <v>6</v>
      </c>
      <c r="E37" s="2">
        <v>1623</v>
      </c>
      <c r="F37" s="2">
        <v>370</v>
      </c>
      <c r="G37" s="2">
        <v>65</v>
      </c>
      <c r="H37" s="2">
        <v>16</v>
      </c>
      <c r="I37" s="2">
        <v>0</v>
      </c>
      <c r="J37" s="2">
        <f t="shared" si="0"/>
        <v>451</v>
      </c>
      <c r="K37" s="2">
        <v>0.27788000000000002</v>
      </c>
      <c r="L37" s="2">
        <v>1</v>
      </c>
      <c r="M37" s="2">
        <v>51</v>
      </c>
      <c r="N37" s="2">
        <v>0</v>
      </c>
      <c r="O37" s="2">
        <v>370</v>
      </c>
      <c r="P37" s="2">
        <v>81</v>
      </c>
      <c r="Q37" s="7">
        <v>0</v>
      </c>
    </row>
    <row r="38" spans="1:17" x14ac:dyDescent="0.25">
      <c r="A38" s="29" t="s">
        <v>21</v>
      </c>
      <c r="B38" s="32" t="s">
        <v>49</v>
      </c>
      <c r="C38" s="3">
        <v>44266</v>
      </c>
      <c r="D38" s="2">
        <v>4</v>
      </c>
      <c r="E38" s="2">
        <v>301</v>
      </c>
      <c r="F38" s="2">
        <v>0</v>
      </c>
      <c r="G38" s="2">
        <v>0</v>
      </c>
      <c r="H38" s="2">
        <v>0</v>
      </c>
      <c r="I38" s="2">
        <v>0</v>
      </c>
      <c r="J38" s="2">
        <f t="shared" si="0"/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7">
        <v>0</v>
      </c>
    </row>
    <row r="39" spans="1:17" x14ac:dyDescent="0.25">
      <c r="A39" s="29" t="s">
        <v>21</v>
      </c>
      <c r="B39" s="32" t="s">
        <v>49</v>
      </c>
      <c r="C39" s="3">
        <v>44284</v>
      </c>
      <c r="D39" s="2">
        <v>6</v>
      </c>
      <c r="E39" s="2">
        <v>301</v>
      </c>
      <c r="F39" s="2">
        <v>60</v>
      </c>
      <c r="G39" s="2">
        <v>0</v>
      </c>
      <c r="H39" s="2">
        <v>0</v>
      </c>
      <c r="I39" s="2">
        <v>0</v>
      </c>
      <c r="J39" s="2">
        <f t="shared" si="0"/>
        <v>60</v>
      </c>
      <c r="K39" s="2">
        <v>0.19933000000000001</v>
      </c>
      <c r="L39" s="2">
        <v>0</v>
      </c>
      <c r="M39" s="2">
        <v>0</v>
      </c>
      <c r="N39" s="2">
        <v>0</v>
      </c>
      <c r="O39" s="2">
        <v>60</v>
      </c>
      <c r="P39" s="2">
        <v>0</v>
      </c>
      <c r="Q39" s="7">
        <v>0</v>
      </c>
    </row>
    <row r="40" spans="1:17" x14ac:dyDescent="0.25">
      <c r="A40" s="29" t="s">
        <v>22</v>
      </c>
      <c r="B40" s="32" t="s">
        <v>48</v>
      </c>
      <c r="C40" s="3" t="s">
        <v>63</v>
      </c>
      <c r="D40" s="2"/>
      <c r="E40" s="2">
        <v>433</v>
      </c>
      <c r="F40" s="2"/>
      <c r="G40" s="2"/>
      <c r="H40" s="2"/>
      <c r="I40" s="2"/>
      <c r="J40" s="2">
        <f t="shared" si="0"/>
        <v>0</v>
      </c>
      <c r="K40" s="2"/>
      <c r="L40" s="2"/>
      <c r="M40" s="2"/>
      <c r="N40" s="2"/>
      <c r="O40" s="2"/>
      <c r="P40" s="2"/>
      <c r="Q40" s="7"/>
    </row>
    <row r="41" spans="1:17" x14ac:dyDescent="0.25">
      <c r="A41" s="29" t="s">
        <v>22</v>
      </c>
      <c r="B41" s="32" t="s">
        <v>48</v>
      </c>
      <c r="C41" s="3" t="s">
        <v>63</v>
      </c>
      <c r="D41" s="2"/>
      <c r="E41" s="2">
        <v>433</v>
      </c>
      <c r="F41" s="2"/>
      <c r="G41" s="2"/>
      <c r="H41" s="2"/>
      <c r="I41" s="2"/>
      <c r="J41" s="2">
        <f t="shared" si="0"/>
        <v>0</v>
      </c>
      <c r="K41" s="2"/>
      <c r="L41" s="2"/>
      <c r="M41" s="2"/>
      <c r="N41" s="2"/>
      <c r="O41" s="2"/>
      <c r="P41" s="2"/>
      <c r="Q41" s="7"/>
    </row>
    <row r="42" spans="1:17" x14ac:dyDescent="0.25">
      <c r="A42" s="29" t="s">
        <v>23</v>
      </c>
      <c r="B42" s="32" t="s">
        <v>48</v>
      </c>
      <c r="C42" s="3">
        <v>44263</v>
      </c>
      <c r="D42" s="2">
        <v>7</v>
      </c>
      <c r="E42" s="2">
        <v>505</v>
      </c>
      <c r="F42" s="2">
        <v>100</v>
      </c>
      <c r="G42" s="2">
        <v>14</v>
      </c>
      <c r="H42" s="2">
        <v>0</v>
      </c>
      <c r="I42" s="2">
        <v>0</v>
      </c>
      <c r="J42" s="2">
        <f t="shared" si="0"/>
        <v>114</v>
      </c>
      <c r="K42" s="2">
        <v>0.22574</v>
      </c>
      <c r="L42" s="2">
        <v>111</v>
      </c>
      <c r="M42" s="2">
        <v>0</v>
      </c>
      <c r="N42" s="2">
        <v>65</v>
      </c>
      <c r="O42" s="2">
        <v>49</v>
      </c>
      <c r="P42" s="2">
        <v>0</v>
      </c>
      <c r="Q42" s="7">
        <v>0</v>
      </c>
    </row>
    <row r="43" spans="1:17" x14ac:dyDescent="0.25">
      <c r="A43" s="29" t="s">
        <v>23</v>
      </c>
      <c r="B43" s="32" t="s">
        <v>48</v>
      </c>
      <c r="C43" s="3">
        <v>44284</v>
      </c>
      <c r="D43" s="2">
        <v>4</v>
      </c>
      <c r="E43" s="2">
        <v>505</v>
      </c>
      <c r="F43" s="2">
        <v>51</v>
      </c>
      <c r="G43" s="2">
        <v>9</v>
      </c>
      <c r="H43" s="2">
        <v>0</v>
      </c>
      <c r="I43" s="2">
        <v>0</v>
      </c>
      <c r="J43" s="2">
        <f t="shared" si="0"/>
        <v>60</v>
      </c>
      <c r="K43" s="2">
        <v>0.11881</v>
      </c>
      <c r="L43" s="2">
        <v>2</v>
      </c>
      <c r="M43" s="2">
        <v>52</v>
      </c>
      <c r="N43" s="2">
        <v>0</v>
      </c>
      <c r="O43" s="2">
        <v>51</v>
      </c>
      <c r="P43" s="2">
        <v>9</v>
      </c>
      <c r="Q43" s="7">
        <v>0</v>
      </c>
    </row>
    <row r="44" spans="1:17" x14ac:dyDescent="0.25">
      <c r="A44" s="29" t="s">
        <v>24</v>
      </c>
      <c r="B44" s="32" t="s">
        <v>50</v>
      </c>
      <c r="C44" s="3">
        <v>44263</v>
      </c>
      <c r="D44" s="2">
        <v>10</v>
      </c>
      <c r="E44" s="2">
        <v>122</v>
      </c>
      <c r="F44" s="2">
        <v>5</v>
      </c>
      <c r="G44" s="2">
        <v>0</v>
      </c>
      <c r="H44" s="2">
        <v>0</v>
      </c>
      <c r="I44" s="2">
        <v>0</v>
      </c>
      <c r="J44" s="2">
        <f t="shared" si="0"/>
        <v>5</v>
      </c>
      <c r="K44" s="2">
        <v>4.0980000000000003E-2</v>
      </c>
      <c r="L44" s="2">
        <v>35</v>
      </c>
      <c r="M44" s="2">
        <v>0</v>
      </c>
      <c r="N44" s="2">
        <v>0</v>
      </c>
      <c r="O44" s="2">
        <v>5</v>
      </c>
      <c r="P44" s="2">
        <v>0</v>
      </c>
      <c r="Q44" s="7">
        <v>0</v>
      </c>
    </row>
    <row r="45" spans="1:17" x14ac:dyDescent="0.25">
      <c r="A45" s="29" t="s">
        <v>24</v>
      </c>
      <c r="B45" s="32" t="s">
        <v>50</v>
      </c>
      <c r="C45" s="3">
        <v>44284</v>
      </c>
      <c r="D45" s="2">
        <v>4</v>
      </c>
      <c r="E45" s="2">
        <v>122</v>
      </c>
      <c r="F45" s="2">
        <v>0</v>
      </c>
      <c r="G45" s="2">
        <v>0</v>
      </c>
      <c r="H45" s="2">
        <v>0</v>
      </c>
      <c r="I45" s="2">
        <v>0</v>
      </c>
      <c r="J45" s="2">
        <f t="shared" si="0"/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7">
        <v>0</v>
      </c>
    </row>
    <row r="46" spans="1:17" x14ac:dyDescent="0.25">
      <c r="A46" s="29" t="s">
        <v>25</v>
      </c>
      <c r="B46" s="32" t="s">
        <v>50</v>
      </c>
      <c r="C46" s="3">
        <v>44263</v>
      </c>
      <c r="D46" s="2">
        <v>3</v>
      </c>
      <c r="E46" s="2">
        <v>220</v>
      </c>
      <c r="F46" s="2">
        <v>0</v>
      </c>
      <c r="G46" s="2">
        <v>0</v>
      </c>
      <c r="H46" s="2">
        <v>0</v>
      </c>
      <c r="I46" s="2">
        <v>0</v>
      </c>
      <c r="J46" s="2">
        <f t="shared" si="0"/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7">
        <v>0</v>
      </c>
    </row>
    <row r="47" spans="1:17" x14ac:dyDescent="0.25">
      <c r="A47" s="29" t="s">
        <v>25</v>
      </c>
      <c r="B47" s="32" t="s">
        <v>50</v>
      </c>
      <c r="C47" s="3">
        <v>44284</v>
      </c>
      <c r="D47" s="2">
        <v>5</v>
      </c>
      <c r="E47" s="2">
        <v>220</v>
      </c>
      <c r="F47" s="2">
        <v>0</v>
      </c>
      <c r="G47" s="2">
        <v>0</v>
      </c>
      <c r="H47" s="2">
        <v>0</v>
      </c>
      <c r="I47" s="2">
        <v>0</v>
      </c>
      <c r="J47" s="2">
        <f t="shared" si="0"/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7">
        <v>0</v>
      </c>
    </row>
    <row r="48" spans="1:17" x14ac:dyDescent="0.25">
      <c r="A48" s="29" t="s">
        <v>26</v>
      </c>
      <c r="B48" s="32" t="s">
        <v>49</v>
      </c>
      <c r="C48" s="3">
        <v>44263</v>
      </c>
      <c r="D48" s="2">
        <v>10</v>
      </c>
      <c r="E48" s="2">
        <v>473</v>
      </c>
      <c r="F48" s="2">
        <v>0</v>
      </c>
      <c r="G48" s="2">
        <v>0</v>
      </c>
      <c r="H48" s="2">
        <v>0</v>
      </c>
      <c r="I48" s="2">
        <v>0</v>
      </c>
      <c r="J48" s="2">
        <f t="shared" si="0"/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7">
        <v>0</v>
      </c>
    </row>
    <row r="49" spans="1:17" ht="15.75" thickBot="1" x14ac:dyDescent="0.3">
      <c r="A49" s="30" t="s">
        <v>26</v>
      </c>
      <c r="B49" s="32" t="s">
        <v>49</v>
      </c>
      <c r="C49" s="31">
        <v>44284</v>
      </c>
      <c r="D49" s="5">
        <v>6</v>
      </c>
      <c r="E49" s="5">
        <v>473</v>
      </c>
      <c r="F49" s="5">
        <v>0</v>
      </c>
      <c r="G49" s="5">
        <v>0</v>
      </c>
      <c r="H49" s="5">
        <v>0</v>
      </c>
      <c r="I49" s="5">
        <v>0</v>
      </c>
      <c r="J49" s="5">
        <f t="shared" si="0"/>
        <v>0</v>
      </c>
      <c r="K49" s="5">
        <v>0</v>
      </c>
      <c r="L49" s="5">
        <v>0</v>
      </c>
      <c r="M49" s="5">
        <v>2</v>
      </c>
      <c r="N49" s="5">
        <v>0</v>
      </c>
      <c r="O49" s="5">
        <v>0</v>
      </c>
      <c r="P49" s="5">
        <v>0</v>
      </c>
      <c r="Q49" s="8">
        <v>0</v>
      </c>
    </row>
    <row r="50" spans="1:17" x14ac:dyDescent="0.25">
      <c r="A50" s="15" t="s">
        <v>62</v>
      </c>
      <c r="B50" s="26"/>
      <c r="C50" s="16"/>
      <c r="D50" s="17"/>
      <c r="E50" s="17"/>
      <c r="F50" s="18">
        <f>F7+F8+F9+F10+F11+F12+F13+F14+F15+F16+F17+F18+F19+F20+F21+F22+F23+F24+F25+F26+F27+F28+F33+F34+F35+F36+F37+F38+F39+F40+F41+F42+F43+F44+F45+F46+F47+F48+F49</f>
        <v>3051</v>
      </c>
      <c r="G50" s="18">
        <f>G7+G8+G9+G10+G11+G12+G13+G14+G15+G16+G17+G18+G19+G20+G21+G22+G23+G24+G25+G26+G27+G28+G33+G34+G35+G36+G37+G38+G39+G40+G41+G42+G43+G44+G45+G46+G47+G48+G49</f>
        <v>463</v>
      </c>
      <c r="H50" s="18">
        <f>H7+H8+H9+H10+H11+H12+H13+H14+H15+H16+H17+H18+H19+H20+H21+H22+H23+H24+H25+H26+H27+H28+H33+H34+H35+H36+H37+H38+H39+H40+H41+H42+H43+H44+H45+H46+H47+H48+H49</f>
        <v>49</v>
      </c>
      <c r="I50" s="18">
        <f>I7+I8+I9+I10+I11+I12+I13+I14+I15+I16+I17+I18+I19+I20+I21+I22+I23+I24+I25+I26+I27+I28+I33+I34+I35+I36+I37+I38+I39+I40+I41+I42+I43+I44+I45+I46+I47+I48+I49</f>
        <v>0</v>
      </c>
      <c r="J50" s="18">
        <f t="shared" si="0"/>
        <v>3563</v>
      </c>
      <c r="K50" s="17"/>
      <c r="L50" s="18">
        <f t="shared" ref="L50:Q50" si="1">L7+L8+L9+L10+L11+L12+L13+L14+L15+L16+L17+L18+L19+L20+L21+L22+L23+L24+L25+L26+L27+L28+L33+L34+L35+L36+L37+L38+L39+L40+L41+L42+L43+L44+L45+L46+L47+L48+L49</f>
        <v>854</v>
      </c>
      <c r="M50" s="18">
        <f t="shared" si="1"/>
        <v>732</v>
      </c>
      <c r="N50" s="18">
        <f t="shared" si="1"/>
        <v>322</v>
      </c>
      <c r="O50" s="18">
        <f t="shared" si="1"/>
        <v>3006</v>
      </c>
      <c r="P50" s="18">
        <f t="shared" si="1"/>
        <v>225</v>
      </c>
      <c r="Q50" s="23">
        <f t="shared" si="1"/>
        <v>10</v>
      </c>
    </row>
    <row r="53" spans="1:17" x14ac:dyDescent="0.25">
      <c r="A53" t="s">
        <v>35</v>
      </c>
    </row>
    <row r="55" spans="1:17" x14ac:dyDescent="0.25">
      <c r="A55" t="s">
        <v>34</v>
      </c>
    </row>
    <row r="56" spans="1:17" x14ac:dyDescent="0.25">
      <c r="A56" t="s">
        <v>55</v>
      </c>
    </row>
    <row r="57" spans="1:17" x14ac:dyDescent="0.25">
      <c r="A57" t="s">
        <v>44</v>
      </c>
    </row>
    <row r="58" spans="1:17" x14ac:dyDescent="0.25">
      <c r="A58" t="s">
        <v>46</v>
      </c>
    </row>
    <row r="59" spans="1:17" x14ac:dyDescent="0.25">
      <c r="A59" s="25" t="s">
        <v>45</v>
      </c>
      <c r="B59" s="25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Hannon, John M</cp:lastModifiedBy>
  <dcterms:created xsi:type="dcterms:W3CDTF">2020-08-06T15:42:06Z</dcterms:created>
  <dcterms:modified xsi:type="dcterms:W3CDTF">2021-04-06T14:25:36Z</dcterms:modified>
</cp:coreProperties>
</file>